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1505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K32" i="1"/>
  <c r="K33" i="1"/>
  <c r="K34" i="1"/>
  <c r="K35" i="1"/>
  <c r="K36" i="1"/>
  <c r="K37" i="1"/>
  <c r="K38" i="1"/>
  <c r="K39" i="1"/>
  <c r="K30" i="1"/>
  <c r="C20" i="1"/>
  <c r="C21" i="1"/>
  <c r="C22" i="1"/>
  <c r="C23" i="1"/>
  <c r="C24" i="1"/>
  <c r="C25" i="1"/>
  <c r="C26" i="1"/>
  <c r="C27" i="1"/>
  <c r="C28" i="1"/>
  <c r="C19" i="1"/>
  <c r="H28" i="1"/>
  <c r="H27" i="1"/>
  <c r="H26" i="1"/>
  <c r="H25" i="1"/>
  <c r="H24" i="1"/>
  <c r="H23" i="1"/>
  <c r="H22" i="1"/>
  <c r="H21" i="1"/>
  <c r="H20" i="1"/>
  <c r="H19" i="1"/>
  <c r="B28" i="1"/>
  <c r="B27" i="1"/>
  <c r="B26" i="1"/>
  <c r="B25" i="1"/>
  <c r="B24" i="1"/>
  <c r="B23" i="1"/>
  <c r="B22" i="1"/>
  <c r="B21" i="1"/>
  <c r="B20" i="1"/>
  <c r="B19" i="1"/>
</calcChain>
</file>

<file path=xl/sharedStrings.xml><?xml version="1.0" encoding="utf-8"?>
<sst xmlns="http://schemas.openxmlformats.org/spreadsheetml/2006/main" count="47" uniqueCount="40">
  <si>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</si>
  <si>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</si>
  <si>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</si>
  <si>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</si>
  <si>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</si>
  <si>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</si>
  <si>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</si>
  <si>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</si>
  <si>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</si>
  <si>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</si>
  <si>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</si>
  <si>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</si>
  <si>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</si>
  <si>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</si>
  <si>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</si>
  <si>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</si>
  <si>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</si>
  <si>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</si>
  <si>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</si>
  <si>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</si>
  <si>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</si>
  <si>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</si>
  <si>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</si>
  <si>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</si>
  <si>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</si>
  <si>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</si>
  <si>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</si>
  <si>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</si>
  <si>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</si>
  <si>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</si>
  <si>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</si>
  <si>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</si>
  <si>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Vid</t>
  </si>
  <si>
    <t>Finec</t>
  </si>
  <si>
    <t>Podatki iz karte</t>
  </si>
  <si>
    <r>
      <t>39</t>
    </r>
    <r>
      <rPr>
        <sz val="11"/>
        <color rgb="FFFF0000"/>
        <rFont val="Calibri"/>
        <family val="2"/>
        <scheme val="minor"/>
      </rPr>
      <t>mm</t>
    </r>
    <r>
      <rPr>
        <sz val="11"/>
        <color theme="1"/>
        <rFont val="Calibri"/>
        <family val="2"/>
        <scheme val="minor"/>
      </rPr>
      <t xml:space="preserve"> na karti = 1000</t>
    </r>
    <r>
      <rPr>
        <sz val="11"/>
        <color rgb="FFFF0000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v naravi</t>
    </r>
  </si>
  <si>
    <r>
      <t>polje=39*39</t>
    </r>
    <r>
      <rPr>
        <sz val="11"/>
        <color rgb="FFFF0000"/>
        <rFont val="Calibri"/>
        <family val="2"/>
        <scheme val="minor"/>
      </rPr>
      <t>mm</t>
    </r>
  </si>
  <si>
    <r>
      <t>Dolžina iz koordinat (</t>
    </r>
    <r>
      <rPr>
        <b/>
        <sz val="11"/>
        <color rgb="FFFF0000"/>
        <rFont val="Times New Roman"/>
        <family val="1"/>
      </rPr>
      <t>m</t>
    </r>
    <r>
      <rPr>
        <b/>
        <sz val="11"/>
        <rFont val="Times New Roman"/>
        <family val="1"/>
      </rPr>
      <t>)</t>
    </r>
  </si>
  <si>
    <t xml:space="preserve">Razlike meritev </t>
  </si>
  <si>
    <t>Dolžina izmerjena na karti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</si>
</sst>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3" fillId="3" borderId="2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topLeftCell="A7" zoomScale="78" zoomScaleNormal="55" workbookViewId="0">
      <selection activeCell="L19" sqref="L19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  <col min="8" max="9" width="9.42578125" bestFit="1" customWidth="1"/>
  </cols>
  <sheetData>
    <row r="1" spans="1:14" ht="34.5" customHeight="1" x14ac:dyDescent="0.25">
      <c r="A1" s="14" t="s">
        <v>31</v>
      </c>
    </row>
    <row r="3" spans="1:14" x14ac:dyDescent="0.25">
      <c r="B3" s="17" t="s">
        <v>30</v>
      </c>
    </row>
    <row r="4" spans="1:14" ht="15.75" thickBot="1" x14ac:dyDescent="0.3"/>
    <row r="5" spans="1:14" ht="15.75" thickBot="1" x14ac:dyDescent="0.3">
      <c r="A5" s="11" t="s">
        <v>28</v>
      </c>
      <c r="B5" s="12" t="s">
        <v>32</v>
      </c>
      <c r="C5" s="11" t="s">
        <v>29</v>
      </c>
      <c r="D5" s="12" t="s">
        <v>33</v>
      </c>
    </row>
    <row r="6" spans="1:14" ht="17.25" thickBot="1" x14ac:dyDescent="0.3">
      <c r="A6" s="11" t="s">
        <v>27</v>
      </c>
      <c r="B6" s="13">
        <v>15</v>
      </c>
    </row>
    <row r="7" spans="1:14" ht="15.75" thickBot="1" x14ac:dyDescent="0.3"/>
    <row r="8" spans="1:14" ht="16.5" thickTop="1" thickBot="1" x14ac:dyDescent="0.3">
      <c r="A8" s="30" t="s">
        <v>0</v>
      </c>
      <c r="B8" s="35"/>
      <c r="C8" s="36"/>
      <c r="D8" s="37"/>
      <c r="E8" s="35"/>
      <c r="F8" s="36"/>
      <c r="G8" s="37"/>
      <c r="H8" s="30" t="s">
        <v>1</v>
      </c>
      <c r="I8" s="30" t="s">
        <v>2</v>
      </c>
      <c r="J8" s="30" t="s">
        <v>3</v>
      </c>
    </row>
    <row r="9" spans="1:14" ht="18" thickBot="1" x14ac:dyDescent="0.3">
      <c r="A9" s="31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31"/>
      <c r="I9" s="31"/>
      <c r="J9" s="31"/>
    </row>
    <row r="10" spans="1:14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4" ht="17.25" thickBot="1" x14ac:dyDescent="0.3">
      <c r="A11" s="3" t="s">
        <v>8</v>
      </c>
      <c r="B11" s="38">
        <v>46</v>
      </c>
      <c r="C11" s="38">
        <v>9</v>
      </c>
      <c r="D11" s="39">
        <v>15.83</v>
      </c>
      <c r="E11" s="38">
        <v>14</v>
      </c>
      <c r="F11" s="38">
        <v>29</v>
      </c>
      <c r="G11" s="39">
        <v>21.6</v>
      </c>
      <c r="H11" s="5">
        <v>460518</v>
      </c>
      <c r="I11" s="5">
        <v>112388</v>
      </c>
      <c r="J11" s="15">
        <v>325</v>
      </c>
    </row>
    <row r="12" spans="1:14" ht="17.25" thickBot="1" x14ac:dyDescent="0.3">
      <c r="A12" s="3" t="s">
        <v>9</v>
      </c>
      <c r="B12" s="38">
        <v>46</v>
      </c>
      <c r="C12" s="38">
        <v>7</v>
      </c>
      <c r="D12" s="39">
        <v>59.58</v>
      </c>
      <c r="E12" s="38">
        <v>14</v>
      </c>
      <c r="F12" s="38">
        <v>29</v>
      </c>
      <c r="G12" s="39">
        <v>45.6</v>
      </c>
      <c r="H12" s="5">
        <v>461061</v>
      </c>
      <c r="I12" s="5">
        <v>110013</v>
      </c>
      <c r="J12" s="15">
        <v>315</v>
      </c>
    </row>
    <row r="13" spans="1:14" ht="17.25" thickBot="1" x14ac:dyDescent="0.3">
      <c r="A13" s="3" t="s">
        <v>10</v>
      </c>
      <c r="B13" s="38">
        <v>46</v>
      </c>
      <c r="C13" s="38">
        <v>8</v>
      </c>
      <c r="D13" s="39">
        <v>3.58</v>
      </c>
      <c r="E13" s="38">
        <v>14</v>
      </c>
      <c r="F13" s="38">
        <v>27</v>
      </c>
      <c r="G13" s="39">
        <v>52.8</v>
      </c>
      <c r="H13" s="5">
        <v>458610</v>
      </c>
      <c r="I13" s="5">
        <v>110186</v>
      </c>
      <c r="J13" s="15">
        <v>480</v>
      </c>
    </row>
    <row r="14" spans="1:14" ht="17.25" thickBot="1" x14ac:dyDescent="0.3">
      <c r="A14" s="3" t="s">
        <v>11</v>
      </c>
      <c r="B14" s="4">
        <v>46</v>
      </c>
      <c r="C14" s="4">
        <v>8</v>
      </c>
      <c r="D14" s="5">
        <v>49.8</v>
      </c>
      <c r="E14" s="4">
        <v>14</v>
      </c>
      <c r="F14" s="4">
        <v>25</v>
      </c>
      <c r="G14" s="5">
        <v>36.9</v>
      </c>
      <c r="H14" s="39">
        <v>455692.3</v>
      </c>
      <c r="I14" s="39">
        <v>111589.74</v>
      </c>
      <c r="J14" s="15">
        <v>395</v>
      </c>
    </row>
    <row r="15" spans="1:14" ht="17.25" thickBot="1" x14ac:dyDescent="0.3">
      <c r="A15" s="6" t="s">
        <v>12</v>
      </c>
      <c r="B15" s="7">
        <v>46</v>
      </c>
      <c r="C15" s="7">
        <v>9</v>
      </c>
      <c r="D15" s="8">
        <v>4</v>
      </c>
      <c r="E15" s="7">
        <v>14</v>
      </c>
      <c r="F15" s="7">
        <v>24</v>
      </c>
      <c r="G15" s="8">
        <v>4</v>
      </c>
      <c r="H15" s="40">
        <v>453717.95</v>
      </c>
      <c r="I15" s="40">
        <v>112038.46</v>
      </c>
      <c r="J15" s="9">
        <v>343.4</v>
      </c>
    </row>
    <row r="16" spans="1:14" ht="16.5" thickTop="1" thickBot="1" x14ac:dyDescent="0.3">
      <c r="K16" s="27"/>
      <c r="L16" s="27"/>
      <c r="M16" s="27"/>
      <c r="N16" s="27"/>
    </row>
    <row r="17" spans="1:19" ht="39" customHeight="1" thickTop="1" thickBot="1" x14ac:dyDescent="0.3">
      <c r="A17" s="30" t="s">
        <v>13</v>
      </c>
      <c r="B17" s="30" t="s">
        <v>37</v>
      </c>
      <c r="C17" s="30" t="s">
        <v>39</v>
      </c>
      <c r="D17" s="32" t="s">
        <v>14</v>
      </c>
      <c r="E17" s="33"/>
      <c r="F17" s="34"/>
      <c r="G17" s="10" t="s">
        <v>15</v>
      </c>
      <c r="H17" s="30" t="s">
        <v>16</v>
      </c>
      <c r="K17" s="28"/>
      <c r="L17" s="28"/>
      <c r="M17" s="28"/>
      <c r="N17" s="28"/>
      <c r="O17" s="27"/>
      <c r="P17" s="18" t="s">
        <v>34</v>
      </c>
      <c r="Q17" s="19"/>
    </row>
    <row r="18" spans="1:19" ht="18" thickBot="1" x14ac:dyDescent="0.3">
      <c r="A18" s="31"/>
      <c r="B18" s="31"/>
      <c r="C18" s="31"/>
      <c r="D18" s="1" t="s">
        <v>4</v>
      </c>
      <c r="E18" s="1" t="s">
        <v>5</v>
      </c>
      <c r="F18" s="2" t="s">
        <v>6</v>
      </c>
      <c r="G18" s="2" t="s">
        <v>4</v>
      </c>
      <c r="H18" s="31"/>
      <c r="K18" s="27"/>
      <c r="L18" s="27"/>
      <c r="M18" s="27"/>
      <c r="N18" s="27"/>
      <c r="O18" s="27"/>
      <c r="P18" t="s">
        <v>36</v>
      </c>
      <c r="R18">
        <v>39</v>
      </c>
    </row>
    <row r="19" spans="1:19" ht="18" thickTop="1" thickBot="1" x14ac:dyDescent="0.3">
      <c r="A19" s="3" t="s">
        <v>17</v>
      </c>
      <c r="B19" s="39">
        <f>SQRT((H12-H11)^2+(I12-I11)^2)</f>
        <v>2436.2828243042718</v>
      </c>
      <c r="C19" s="39">
        <f>(C29*$S$19)/$R$18</f>
        <v>2410.2564102564102</v>
      </c>
      <c r="D19" s="38">
        <v>167</v>
      </c>
      <c r="E19" s="38">
        <v>7</v>
      </c>
      <c r="F19" s="39">
        <v>18.2</v>
      </c>
      <c r="G19" s="38">
        <v>167</v>
      </c>
      <c r="H19" s="39">
        <f>J11-J12</f>
        <v>10</v>
      </c>
      <c r="K19" s="27"/>
      <c r="L19" s="27"/>
      <c r="M19" s="27"/>
      <c r="N19" s="27"/>
      <c r="O19" s="27"/>
      <c r="P19" t="s">
        <v>35</v>
      </c>
      <c r="S19">
        <v>1000</v>
      </c>
    </row>
    <row r="20" spans="1:19" ht="17.25" thickBot="1" x14ac:dyDescent="0.3">
      <c r="A20" s="3" t="s">
        <v>18</v>
      </c>
      <c r="B20" s="39">
        <f>SQRT((H13-H11)^2+(I13-I11)^2)</f>
        <v>2913.6348432842437</v>
      </c>
      <c r="C20" s="39">
        <f t="shared" ref="C20:C28" si="0">(C30*$S$19)/$R$18</f>
        <v>2884.6153846153848</v>
      </c>
      <c r="D20" s="38">
        <v>40</v>
      </c>
      <c r="E20" s="38">
        <v>54</v>
      </c>
      <c r="F20" s="39">
        <v>30.38</v>
      </c>
      <c r="G20" s="38">
        <v>40</v>
      </c>
      <c r="H20" s="39">
        <f>J13-J11</f>
        <v>155</v>
      </c>
      <c r="K20" s="27"/>
      <c r="L20" s="27"/>
      <c r="M20" s="27"/>
      <c r="N20" s="27"/>
      <c r="O20" s="27"/>
    </row>
    <row r="21" spans="1:19" ht="17.25" thickBot="1" x14ac:dyDescent="0.3">
      <c r="A21" s="3" t="s">
        <v>19</v>
      </c>
      <c r="B21" s="39">
        <f>SQRT((H11-H14)^2+(I11-I14)^2)</f>
        <v>4891.2779023073408</v>
      </c>
      <c r="C21" s="39">
        <f t="shared" si="0"/>
        <v>4833.333333333333</v>
      </c>
      <c r="D21" s="38">
        <v>260</v>
      </c>
      <c r="E21" s="38">
        <v>36</v>
      </c>
      <c r="F21" s="39">
        <v>26.19</v>
      </c>
      <c r="G21" s="38">
        <v>261</v>
      </c>
      <c r="H21" s="39">
        <f>J14-J11</f>
        <v>70</v>
      </c>
      <c r="K21" s="27"/>
      <c r="L21" s="27"/>
      <c r="M21" s="27"/>
      <c r="N21" s="27"/>
      <c r="O21" s="27"/>
    </row>
    <row r="22" spans="1:19" ht="17.25" thickBot="1" x14ac:dyDescent="0.3">
      <c r="A22" s="3" t="s">
        <v>20</v>
      </c>
      <c r="B22" s="39">
        <f>SQRT((H15-H11)^2+(I15-I11)^2)</f>
        <v>6809.0276996132006</v>
      </c>
      <c r="C22" s="39">
        <f t="shared" si="0"/>
        <v>6769.2307692307695</v>
      </c>
      <c r="D22" s="38">
        <v>87</v>
      </c>
      <c r="E22" s="38">
        <v>3</v>
      </c>
      <c r="F22" s="39">
        <v>26.78</v>
      </c>
      <c r="G22" s="38">
        <v>87</v>
      </c>
      <c r="H22" s="39">
        <f>J15-J11</f>
        <v>18.399999999999977</v>
      </c>
      <c r="K22" s="27"/>
      <c r="L22" s="27"/>
      <c r="M22" s="27"/>
      <c r="N22" s="27"/>
      <c r="O22" s="27"/>
    </row>
    <row r="23" spans="1:19" ht="17.25" thickBot="1" x14ac:dyDescent="0.3">
      <c r="A23" s="3" t="s">
        <v>21</v>
      </c>
      <c r="B23" s="39">
        <f>SQRT((H12-H13)^2+(I12-I13)^2)</f>
        <v>2457.0978816481852</v>
      </c>
      <c r="C23" s="39">
        <f t="shared" si="0"/>
        <v>2448.7179487179487</v>
      </c>
      <c r="D23" s="38">
        <v>274</v>
      </c>
      <c r="E23" s="38">
        <v>2</v>
      </c>
      <c r="F23" s="39">
        <v>14.77</v>
      </c>
      <c r="G23" s="38">
        <v>274</v>
      </c>
      <c r="H23" s="39">
        <f>J13-J12</f>
        <v>165</v>
      </c>
      <c r="K23" s="27"/>
      <c r="L23" s="27"/>
      <c r="M23" s="27"/>
      <c r="N23" s="27"/>
      <c r="O23" s="27"/>
    </row>
    <row r="24" spans="1:19" ht="17.25" thickBot="1" x14ac:dyDescent="0.3">
      <c r="A24" s="3" t="s">
        <v>22</v>
      </c>
      <c r="B24" s="39">
        <f>SQRT((H14-H12)^2+(I14-I12)^2)</f>
        <v>5595.4489290494057</v>
      </c>
      <c r="C24" s="39">
        <f t="shared" si="0"/>
        <v>5538.4615384615381</v>
      </c>
      <c r="D24" s="38">
        <v>106</v>
      </c>
      <c r="E24" s="38">
        <v>22</v>
      </c>
      <c r="F24" s="39">
        <v>1.38</v>
      </c>
      <c r="G24" s="38">
        <v>107</v>
      </c>
      <c r="H24" s="39">
        <f>J14-J12</f>
        <v>80</v>
      </c>
      <c r="K24" s="27"/>
      <c r="L24" s="27"/>
      <c r="M24" s="27"/>
      <c r="N24" s="27"/>
      <c r="O24" s="27"/>
    </row>
    <row r="25" spans="1:19" ht="17.25" thickBot="1" x14ac:dyDescent="0.3">
      <c r="A25" s="3" t="s">
        <v>23</v>
      </c>
      <c r="B25" s="39">
        <f>SQRT((H15-H12)^2+(I15-I12)^2)</f>
        <v>7617.2745463255987</v>
      </c>
      <c r="C25" s="39">
        <f t="shared" si="0"/>
        <v>7538.4615384615381</v>
      </c>
      <c r="D25" s="38">
        <v>285</v>
      </c>
      <c r="E25" s="38">
        <v>25</v>
      </c>
      <c r="F25" s="39">
        <v>14.33</v>
      </c>
      <c r="G25" s="38">
        <v>286</v>
      </c>
      <c r="H25" s="39">
        <f>J15-J12</f>
        <v>28.399999999999977</v>
      </c>
      <c r="K25" s="27"/>
      <c r="L25" s="27"/>
      <c r="M25" s="27"/>
      <c r="N25" s="27"/>
      <c r="O25" s="27"/>
    </row>
    <row r="26" spans="1:19" ht="17.25" thickBot="1" x14ac:dyDescent="0.3">
      <c r="A26" s="3" t="s">
        <v>24</v>
      </c>
      <c r="B26" s="39">
        <f>SQRT((H14-H13)^2+(I14-I13)^2)</f>
        <v>3237.8170543747656</v>
      </c>
      <c r="C26" s="39">
        <f t="shared" si="0"/>
        <v>3205.1282051282051</v>
      </c>
      <c r="D26" s="38">
        <v>115</v>
      </c>
      <c r="E26" s="38">
        <v>41</v>
      </c>
      <c r="F26" s="39">
        <v>33.93</v>
      </c>
      <c r="G26" s="38">
        <v>116</v>
      </c>
      <c r="H26" s="39">
        <f>J13-J14</f>
        <v>85</v>
      </c>
      <c r="K26" s="27"/>
      <c r="L26" s="27"/>
      <c r="M26" s="27"/>
      <c r="N26" s="27"/>
      <c r="O26" s="27"/>
    </row>
    <row r="27" spans="1:19" ht="17.25" thickBot="1" x14ac:dyDescent="0.3">
      <c r="A27" s="3" t="s">
        <v>25</v>
      </c>
      <c r="B27" s="39">
        <f>SQRT((H15-H13)^2+(I15-I13)^2)</f>
        <v>5231.0382577553291</v>
      </c>
      <c r="C27" s="39">
        <f t="shared" si="0"/>
        <v>5179.4871794871797</v>
      </c>
      <c r="D27" s="38">
        <v>290</v>
      </c>
      <c r="E27" s="38">
        <v>44</v>
      </c>
      <c r="F27" s="39">
        <v>24.16</v>
      </c>
      <c r="G27" s="38">
        <v>290</v>
      </c>
      <c r="H27" s="39">
        <f>J13-J15</f>
        <v>136.60000000000002</v>
      </c>
      <c r="K27" s="27"/>
      <c r="L27" s="27"/>
      <c r="M27" s="27"/>
      <c r="N27" s="27"/>
      <c r="O27" s="27"/>
    </row>
    <row r="28" spans="1:19" ht="17.25" thickBot="1" x14ac:dyDescent="0.3">
      <c r="A28" s="3" t="s">
        <v>26</v>
      </c>
      <c r="B28" s="39">
        <f>SQRT((H15-H14)^2+(I15-I14)^2)</f>
        <v>2024.6993754382177</v>
      </c>
      <c r="C28" s="39">
        <f t="shared" si="0"/>
        <v>2000</v>
      </c>
      <c r="D28" s="38">
        <v>102</v>
      </c>
      <c r="E28" s="38">
        <v>48</v>
      </c>
      <c r="F28" s="39">
        <v>15.76</v>
      </c>
      <c r="G28" s="38">
        <v>102</v>
      </c>
      <c r="H28" s="39">
        <f>J14-J15</f>
        <v>51.600000000000023</v>
      </c>
      <c r="M28" s="27"/>
      <c r="N28" s="27"/>
      <c r="O28" s="27"/>
    </row>
    <row r="29" spans="1:19" ht="16.5" x14ac:dyDescent="0.25">
      <c r="C29" s="26">
        <v>94</v>
      </c>
      <c r="K29" s="24" t="s">
        <v>38</v>
      </c>
      <c r="L29" s="25"/>
      <c r="N29" s="27"/>
      <c r="O29" s="27"/>
    </row>
    <row r="30" spans="1:19" ht="16.5" x14ac:dyDescent="0.25">
      <c r="A30" s="16"/>
      <c r="C30" s="29">
        <v>112.5</v>
      </c>
      <c r="D30" s="27"/>
      <c r="K30" s="21">
        <f>B19-C19</f>
        <v>26.026414047861635</v>
      </c>
      <c r="L30" s="22"/>
    </row>
    <row r="31" spans="1:19" ht="16.5" x14ac:dyDescent="0.25">
      <c r="C31" s="29">
        <v>188.5</v>
      </c>
      <c r="D31" s="27"/>
      <c r="K31" s="21">
        <f t="shared" ref="K31:K39" si="1">B20-C20</f>
        <v>29.019458668858988</v>
      </c>
      <c r="L31" s="20"/>
    </row>
    <row r="32" spans="1:19" ht="16.5" x14ac:dyDescent="0.25">
      <c r="C32" s="29">
        <v>264</v>
      </c>
      <c r="D32" s="27"/>
      <c r="K32" s="21">
        <f t="shared" si="1"/>
        <v>57.94456897400778</v>
      </c>
      <c r="L32" s="20"/>
    </row>
    <row r="33" spans="3:12" ht="16.5" x14ac:dyDescent="0.25">
      <c r="C33" s="29">
        <v>95.5</v>
      </c>
      <c r="D33" s="27"/>
      <c r="K33" s="21">
        <f t="shared" si="1"/>
        <v>39.796930382431128</v>
      </c>
      <c r="L33" s="20"/>
    </row>
    <row r="34" spans="3:12" ht="16.5" x14ac:dyDescent="0.25">
      <c r="C34" s="29">
        <v>216</v>
      </c>
      <c r="D34" s="27"/>
      <c r="K34" s="21">
        <f t="shared" si="1"/>
        <v>8.379932930236464</v>
      </c>
      <c r="L34" s="20"/>
    </row>
    <row r="35" spans="3:12" ht="16.5" customHeight="1" x14ac:dyDescent="0.25">
      <c r="C35" s="29">
        <v>294</v>
      </c>
      <c r="D35" s="27"/>
      <c r="K35" s="21">
        <f t="shared" si="1"/>
        <v>56.987390587867594</v>
      </c>
      <c r="L35" s="20"/>
    </row>
    <row r="36" spans="3:12" ht="16.5" x14ac:dyDescent="0.25">
      <c r="C36" s="29">
        <v>125</v>
      </c>
      <c r="D36" s="27"/>
      <c r="K36" s="21">
        <f t="shared" si="1"/>
        <v>78.813007864060637</v>
      </c>
      <c r="L36" s="20"/>
    </row>
    <row r="37" spans="3:12" ht="16.5" x14ac:dyDescent="0.25">
      <c r="C37" s="29">
        <v>202</v>
      </c>
      <c r="D37" s="27"/>
      <c r="K37" s="21">
        <f t="shared" si="1"/>
        <v>32.688849246560494</v>
      </c>
      <c r="L37" s="20"/>
    </row>
    <row r="38" spans="3:12" ht="16.5" x14ac:dyDescent="0.25">
      <c r="C38" s="29">
        <v>78</v>
      </c>
      <c r="D38" s="27"/>
      <c r="K38" s="21">
        <f t="shared" si="1"/>
        <v>51.551078268149467</v>
      </c>
      <c r="L38" s="20"/>
    </row>
    <row r="39" spans="3:12" x14ac:dyDescent="0.25">
      <c r="K39" s="21">
        <f t="shared" si="1"/>
        <v>24.699375438217658</v>
      </c>
      <c r="L39" s="23"/>
    </row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>
      <formula1>0</formula1>
      <formula2>200</formula2>
    </dataValidation>
    <dataValidation type="whole" allowBlank="1" showInputMessage="1" showErrorMessage="1" sqref="B11:B15 E11:E15 D19:D28 G19:G28">
      <formula1>0</formula1>
      <formula2>360</formula2>
    </dataValidation>
    <dataValidation type="whole" allowBlank="1" showInputMessage="1" showErrorMessage="1" sqref="C11:C15 F11:F15 E19:E28">
      <formula1>0</formula1>
      <formula2>60</formula2>
    </dataValidation>
    <dataValidation type="decimal" allowBlank="1" showInputMessage="1" showErrorMessage="1" sqref="F19:F28 D11:D15 G11:G15">
      <formula1>0</formula1>
      <formula2>60</formula2>
    </dataValidation>
    <dataValidation type="decimal" allowBlank="1" showInputMessage="1" showErrorMessage="1" sqref="H11:J15 H19:H28 B19:C28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2025-03-17T09:03:09Z</dcterms:modified>
</cp:coreProperties>
</file>