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H27" i="1"/>
  <c r="H26" i="1"/>
  <c r="H25" i="1"/>
  <c r="H24" i="1"/>
  <c r="H23" i="1"/>
  <c r="H22" i="1"/>
  <c r="H21" i="1"/>
  <c r="H20" i="1"/>
  <c r="H19" i="1"/>
  <c r="B28" i="1"/>
  <c r="B27" i="1"/>
  <c r="B26" i="1"/>
  <c r="B25" i="1"/>
  <c r="B24" i="1"/>
  <c r="B22" i="1"/>
  <c r="B21" i="1"/>
  <c r="B19" i="1"/>
  <c r="B23" i="1"/>
  <c r="B20" i="1"/>
</calcChain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<sst xmlns="http://schemas.openxmlformats.org/spreadsheetml/2006/main" count="43" uniqueCount="36">
  <si>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</si>
  <si>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</si>
  <si>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</si>
  <si>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</si>
  <si>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</si>
  <si>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</si>
  <si>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</si>
  <si>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</si>
  <si>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</si>
  <si>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</si>
  <si>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</si>
  <si>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</si>
  <si>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</si>
  <si>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</si>
  <si>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</si>
  <si>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</si>
  <si>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</si>
  <si>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</si>
  <si>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</si>
  <si>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</si>
  <si>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</si>
  <si>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</si>
  <si>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</si>
  <si>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</si>
  <si>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</si>
  <si>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</si>
  <si>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</si>
  <si>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</si>
  <si>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</si>
  <si>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GEODEZIJA - VAJE: VAJA 2 - DEL 3 (OSNOVE KARTOMETRIJE)</t>
  </si>
  <si>
    <t>Primer:</t>
  </si>
  <si>
    <t>IME:</t>
  </si>
  <si>
    <t>PRIIMEK:</t>
  </si>
  <si>
    <t>Ne spreminjajte tabel. Izpolnite VSA sivo obarvana polja.</t>
  </si>
  <si>
    <t>Jaka</t>
  </si>
  <si>
    <t>Hribar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</si>
</sst>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2" fontId="3" fillId="5" borderId="9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H29" sqref="H29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</cols>
  <sheetData>
    <row r="1" spans="1:10" ht="34.5" customHeight="1" x14ac:dyDescent="0.25">
      <c r="A1" s="14" t="s">
        <v>29</v>
      </c>
    </row>
    <row r="3" spans="1:10" x14ac:dyDescent="0.25">
      <c r="B3" s="17" t="s">
        <v>33</v>
      </c>
    </row>
    <row r="4" spans="1:10" ht="15.75" thickBot="1" x14ac:dyDescent="0.3"/>
    <row r="5" spans="1:10" ht="15.75" thickBot="1" x14ac:dyDescent="0.3">
      <c r="A5" s="11" t="s">
        <v>31</v>
      </c>
      <c r="B5" s="12" t="s">
        <v>34</v>
      </c>
      <c r="C5" s="11" t="s">
        <v>32</v>
      </c>
      <c r="D5" s="12" t="s">
        <v>35</v>
      </c>
    </row>
    <row r="6" spans="1:10" ht="17.25" thickBot="1" x14ac:dyDescent="0.3">
      <c r="A6" s="11" t="s">
        <v>30</v>
      </c>
      <c r="B6" s="13">
        <v>28</v>
      </c>
    </row>
    <row r="7" spans="1:10" ht="15.75" thickBot="1" x14ac:dyDescent="0.3"/>
    <row r="8" spans="1:10" ht="16.5" thickTop="1" thickBot="1" x14ac:dyDescent="0.3">
      <c r="A8" s="25" t="s">
        <v>0</v>
      </c>
      <c r="B8" s="27"/>
      <c r="C8" s="28"/>
      <c r="D8" s="29"/>
      <c r="E8" s="27"/>
      <c r="F8" s="28"/>
      <c r="G8" s="29"/>
      <c r="H8" s="25" t="s">
        <v>1</v>
      </c>
      <c r="I8" s="25" t="s">
        <v>2</v>
      </c>
      <c r="J8" s="25" t="s">
        <v>3</v>
      </c>
    </row>
    <row r="9" spans="1:10" ht="18" thickBot="1" x14ac:dyDescent="0.3">
      <c r="A9" s="26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6"/>
      <c r="I9" s="26"/>
      <c r="J9" s="26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18">
        <v>46</v>
      </c>
      <c r="C11" s="18">
        <v>8</v>
      </c>
      <c r="D11" s="19">
        <v>24.7</v>
      </c>
      <c r="E11" s="20">
        <v>14</v>
      </c>
      <c r="F11" s="20">
        <v>25</v>
      </c>
      <c r="G11" s="21">
        <v>30</v>
      </c>
      <c r="H11" s="5">
        <v>455568</v>
      </c>
      <c r="I11" s="5">
        <v>111338</v>
      </c>
      <c r="J11" s="15">
        <v>355</v>
      </c>
    </row>
    <row r="12" spans="1:10" ht="17.25" thickBot="1" x14ac:dyDescent="0.3">
      <c r="A12" s="3" t="s">
        <v>9</v>
      </c>
      <c r="B12" s="18">
        <v>46</v>
      </c>
      <c r="C12" s="18">
        <v>10</v>
      </c>
      <c r="D12" s="19">
        <v>19.399999999999999</v>
      </c>
      <c r="E12" s="20">
        <v>14</v>
      </c>
      <c r="F12" s="20">
        <v>24</v>
      </c>
      <c r="G12" s="21">
        <v>4.8</v>
      </c>
      <c r="H12" s="5">
        <v>453713</v>
      </c>
      <c r="I12" s="5">
        <v>112995</v>
      </c>
      <c r="J12" s="15">
        <v>317</v>
      </c>
    </row>
    <row r="13" spans="1:10" ht="17.25" thickBot="1" x14ac:dyDescent="0.3">
      <c r="A13" s="3" t="s">
        <v>10</v>
      </c>
      <c r="B13" s="18">
        <v>46</v>
      </c>
      <c r="C13" s="18">
        <v>10</v>
      </c>
      <c r="D13" s="19">
        <v>22.9</v>
      </c>
      <c r="E13" s="20">
        <v>14</v>
      </c>
      <c r="F13" s="20">
        <v>29</v>
      </c>
      <c r="G13" s="21">
        <v>28.8</v>
      </c>
      <c r="H13" s="5">
        <v>460692</v>
      </c>
      <c r="I13" s="5">
        <v>113044</v>
      </c>
      <c r="J13" s="15">
        <v>330</v>
      </c>
    </row>
    <row r="14" spans="1:10" ht="17.25" thickBot="1" x14ac:dyDescent="0.3">
      <c r="A14" s="3" t="s">
        <v>11</v>
      </c>
      <c r="B14" s="4">
        <v>46</v>
      </c>
      <c r="C14" s="4">
        <v>8</v>
      </c>
      <c r="D14" s="5">
        <v>28.2</v>
      </c>
      <c r="E14" s="4">
        <v>14</v>
      </c>
      <c r="F14" s="4">
        <v>23</v>
      </c>
      <c r="G14" s="5">
        <v>34</v>
      </c>
      <c r="H14" s="21">
        <v>453103</v>
      </c>
      <c r="I14" s="19">
        <v>111359</v>
      </c>
      <c r="J14" s="15">
        <v>318</v>
      </c>
    </row>
    <row r="15" spans="1:10" ht="17.25" thickBot="1" x14ac:dyDescent="0.3">
      <c r="A15" s="6" t="s">
        <v>12</v>
      </c>
      <c r="B15" s="7">
        <v>46</v>
      </c>
      <c r="C15" s="7">
        <v>8</v>
      </c>
      <c r="D15" s="8">
        <v>48.6</v>
      </c>
      <c r="E15" s="7">
        <v>14</v>
      </c>
      <c r="F15" s="7">
        <v>27</v>
      </c>
      <c r="G15" s="8">
        <v>51.4</v>
      </c>
      <c r="H15" s="22">
        <v>458590</v>
      </c>
      <c r="I15" s="23">
        <v>111667</v>
      </c>
      <c r="J15" s="9">
        <v>335.6</v>
      </c>
    </row>
    <row r="16" spans="1:10" ht="16.5" thickTop="1" thickBot="1" x14ac:dyDescent="0.3"/>
    <row r="17" spans="1:8" ht="39" customHeight="1" thickTop="1" thickBot="1" x14ac:dyDescent="0.3">
      <c r="A17" s="25" t="s">
        <v>13</v>
      </c>
      <c r="B17" s="25" t="s">
        <v>14</v>
      </c>
      <c r="C17" s="25" t="s">
        <v>15</v>
      </c>
      <c r="D17" s="30" t="s">
        <v>16</v>
      </c>
      <c r="E17" s="31"/>
      <c r="F17" s="32"/>
      <c r="G17" s="10" t="s">
        <v>17</v>
      </c>
      <c r="H17" s="25" t="s">
        <v>18</v>
      </c>
    </row>
    <row r="18" spans="1:8" ht="18" thickBot="1" x14ac:dyDescent="0.3">
      <c r="A18" s="26"/>
      <c r="B18" s="26"/>
      <c r="C18" s="26"/>
      <c r="D18" s="1" t="s">
        <v>4</v>
      </c>
      <c r="E18" s="1" t="s">
        <v>5</v>
      </c>
      <c r="F18" s="2" t="s">
        <v>6</v>
      </c>
      <c r="G18" s="2" t="s">
        <v>4</v>
      </c>
      <c r="H18" s="26"/>
    </row>
    <row r="19" spans="1:8" ht="18" thickTop="1" thickBot="1" x14ac:dyDescent="0.3">
      <c r="A19" s="3" t="s">
        <v>19</v>
      </c>
      <c r="B19" s="24">
        <f>SQRT((H11-H12)^2+(I11-I12)^2)</f>
        <v>2487.3025549779827</v>
      </c>
      <c r="C19" s="21">
        <v>2487.1799999999998</v>
      </c>
      <c r="D19" s="20">
        <v>311</v>
      </c>
      <c r="E19" s="20">
        <v>46</v>
      </c>
      <c r="F19" s="21">
        <v>23.47</v>
      </c>
      <c r="G19" s="20">
        <v>311</v>
      </c>
      <c r="H19" s="21">
        <f>J11-J12</f>
        <v>38</v>
      </c>
    </row>
    <row r="20" spans="1:8" ht="17.25" thickBot="1" x14ac:dyDescent="0.3">
      <c r="A20" s="3" t="s">
        <v>20</v>
      </c>
      <c r="B20" s="24">
        <f>SQRT((H11-H13)^2+(I11-I13)^2)</f>
        <v>5400.5381213356877</v>
      </c>
      <c r="C20" s="21">
        <v>5358.97</v>
      </c>
      <c r="D20" s="20">
        <v>251</v>
      </c>
      <c r="E20" s="20">
        <v>35</v>
      </c>
      <c r="F20" s="21">
        <v>6.65</v>
      </c>
      <c r="G20" s="20">
        <v>252</v>
      </c>
      <c r="H20" s="21">
        <f>J11-J13</f>
        <v>25</v>
      </c>
    </row>
    <row r="21" spans="1:8" ht="17.25" thickBot="1" x14ac:dyDescent="0.3">
      <c r="A21" s="3" t="s">
        <v>21</v>
      </c>
      <c r="B21" s="24">
        <f>SQRT((H11-H14)^2+(I11-I14)^2)</f>
        <v>2465.0894507096491</v>
      </c>
      <c r="C21" s="21">
        <v>2487.1799999999998</v>
      </c>
      <c r="D21" s="20">
        <v>270</v>
      </c>
      <c r="E21" s="20">
        <v>29</v>
      </c>
      <c r="F21" s="21">
        <v>17.18</v>
      </c>
      <c r="G21" s="18">
        <v>270</v>
      </c>
      <c r="H21" s="21">
        <f>J11-J14</f>
        <v>37</v>
      </c>
    </row>
    <row r="22" spans="1:8" ht="17.25" thickBot="1" x14ac:dyDescent="0.3">
      <c r="A22" s="3" t="s">
        <v>22</v>
      </c>
      <c r="B22" s="24">
        <f>SQRT((H11-H15)^2+(I11-I15)^2)</f>
        <v>3039.8560821196784</v>
      </c>
      <c r="C22" s="21">
        <v>3025.64</v>
      </c>
      <c r="D22" s="20">
        <v>263</v>
      </c>
      <c r="E22" s="20">
        <v>47</v>
      </c>
      <c r="F22" s="21">
        <v>12.39</v>
      </c>
      <c r="G22" s="18">
        <v>263</v>
      </c>
      <c r="H22" s="21">
        <f>J11-J15</f>
        <v>19.399999999999977</v>
      </c>
    </row>
    <row r="23" spans="1:8" ht="17.25" thickBot="1" x14ac:dyDescent="0.3">
      <c r="A23" s="3" t="s">
        <v>23</v>
      </c>
      <c r="B23" s="24">
        <f>SQRT((H12-H13)^2+(I12-I13)^2)</f>
        <v>6979.1720139282997</v>
      </c>
      <c r="C23" s="21">
        <v>6974.39</v>
      </c>
      <c r="D23" s="20">
        <v>89</v>
      </c>
      <c r="E23" s="20">
        <v>35</v>
      </c>
      <c r="F23" s="21">
        <v>51.83</v>
      </c>
      <c r="G23" s="20">
        <v>89</v>
      </c>
      <c r="H23" s="21">
        <f>J13-J12</f>
        <v>13</v>
      </c>
    </row>
    <row r="24" spans="1:8" ht="17.25" thickBot="1" x14ac:dyDescent="0.3">
      <c r="A24" s="3" t="s">
        <v>24</v>
      </c>
      <c r="B24" s="24">
        <f>SQRT((H12-H14)^2+(I12-I14)^2)</f>
        <v>1746.0229093571481</v>
      </c>
      <c r="C24" s="19">
        <v>1743.59</v>
      </c>
      <c r="D24" s="20">
        <v>20</v>
      </c>
      <c r="E24" s="20">
        <v>26</v>
      </c>
      <c r="F24" s="21">
        <v>54.62</v>
      </c>
      <c r="G24" s="18">
        <v>20</v>
      </c>
      <c r="H24" s="21">
        <f>J14-J12</f>
        <v>1</v>
      </c>
    </row>
    <row r="25" spans="1:8" ht="17.25" thickBot="1" x14ac:dyDescent="0.3">
      <c r="A25" s="3" t="s">
        <v>25</v>
      </c>
      <c r="B25" s="24">
        <f>SQRT((H12-H15)^2+(I12-I15)^2)</f>
        <v>5054.5734735979458</v>
      </c>
      <c r="C25" s="21">
        <v>5051.28</v>
      </c>
      <c r="D25" s="20">
        <v>105</v>
      </c>
      <c r="E25" s="20">
        <v>13</v>
      </c>
      <c r="F25" s="21">
        <v>56.11</v>
      </c>
      <c r="G25" s="20">
        <v>104</v>
      </c>
      <c r="H25" s="21">
        <f>J15-J12</f>
        <v>18.600000000000023</v>
      </c>
    </row>
    <row r="26" spans="1:8" ht="17.25" thickBot="1" x14ac:dyDescent="0.3">
      <c r="A26" s="3" t="s">
        <v>26</v>
      </c>
      <c r="B26" s="24">
        <f>SQRT((H13-H14)^2+(I13-I14)^2)</f>
        <v>7773.8115490407918</v>
      </c>
      <c r="C26" s="21">
        <v>7769.23</v>
      </c>
      <c r="D26" s="20">
        <v>77</v>
      </c>
      <c r="E26" s="20">
        <v>28</v>
      </c>
      <c r="F26" s="21">
        <v>53.71</v>
      </c>
      <c r="G26" s="20">
        <v>77</v>
      </c>
      <c r="H26" s="21">
        <f>J13-J14</f>
        <v>12</v>
      </c>
    </row>
    <row r="27" spans="1:8" ht="17.25" thickBot="1" x14ac:dyDescent="0.3">
      <c r="A27" s="3" t="s">
        <v>27</v>
      </c>
      <c r="B27" s="24">
        <f>SQRT((H13-H15)^2+(I13-I15)^2)</f>
        <v>2512.8734548321372</v>
      </c>
      <c r="C27" s="21">
        <v>2512.8200000000002</v>
      </c>
      <c r="D27" s="20">
        <v>236</v>
      </c>
      <c r="E27" s="20">
        <v>46</v>
      </c>
      <c r="F27" s="21">
        <v>17.68</v>
      </c>
      <c r="G27" s="20">
        <v>236</v>
      </c>
      <c r="H27" s="21">
        <f>J15-J13</f>
        <v>5.6000000000000227</v>
      </c>
    </row>
    <row r="28" spans="1:8" ht="17.25" thickBot="1" x14ac:dyDescent="0.3">
      <c r="A28" s="3" t="s">
        <v>28</v>
      </c>
      <c r="B28" s="24">
        <f>SQRT((H14-H15)^2+(I14-I15)^2)</f>
        <v>5495.6376336145013</v>
      </c>
      <c r="C28" s="21">
        <v>5512.82</v>
      </c>
      <c r="D28" s="20">
        <v>266</v>
      </c>
      <c r="E28" s="20">
        <v>47</v>
      </c>
      <c r="F28" s="21">
        <v>13.94</v>
      </c>
      <c r="G28" s="20">
        <v>266</v>
      </c>
      <c r="H28" s="21">
        <f>J15-J14</f>
        <v>17.600000000000023</v>
      </c>
    </row>
    <row r="30" spans="1:8" x14ac:dyDescent="0.25">
      <c r="A30" s="16"/>
    </row>
    <row r="35" ht="16.5" customHeight="1" x14ac:dyDescent="0.25"/>
  </sheetData>
  <mergeCells count="11">
    <mergeCell ref="A17:A18"/>
    <mergeCell ref="B17:B18"/>
    <mergeCell ref="C17:C18"/>
    <mergeCell ref="D17:F17"/>
    <mergeCell ref="H17:H18"/>
    <mergeCell ref="J8:J9"/>
    <mergeCell ref="A8:A9"/>
    <mergeCell ref="B8:D8"/>
    <mergeCell ref="E8:G8"/>
    <mergeCell ref="H8:H9"/>
    <mergeCell ref="I8:I9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2024-03-12T10:52:07Z</dcterms:modified>
</cp:coreProperties>
</file>